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chal\Desktop\Martinice\Rozpočet\2026\"/>
    </mc:Choice>
  </mc:AlternateContent>
  <xr:revisionPtr revIDLastSave="0" documentId="13_ncr:1_{52DDCD15-E3E9-4C4D-8AF8-747524D8E1A1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47" i="1" l="1"/>
  <c r="D43" i="1"/>
  <c r="D41" i="1"/>
  <c r="D23" i="1"/>
  <c r="D24" i="1" l="1"/>
</calcChain>
</file>

<file path=xl/sharedStrings.xml><?xml version="1.0" encoding="utf-8"?>
<sst xmlns="http://schemas.openxmlformats.org/spreadsheetml/2006/main" count="50" uniqueCount="46">
  <si>
    <t>Rozpočtové příjmy</t>
  </si>
  <si>
    <t>Položka</t>
  </si>
  <si>
    <t>Text</t>
  </si>
  <si>
    <t>Příjem z daně z příjmů FO placená plátci</t>
  </si>
  <si>
    <t>Příjem z daně z příjmů FO placená poplatníky</t>
  </si>
  <si>
    <t>Příjem z daně z příjmů FO vybíraná srážkou</t>
  </si>
  <si>
    <t>Příjem z daně z příjmů PO</t>
  </si>
  <si>
    <t>Příjem z daně z přidané hodnoty</t>
  </si>
  <si>
    <t>Příjem z poplatku ze psů</t>
  </si>
  <si>
    <t>Příjem z poplatku za obec. systém odpad. hospodářství</t>
  </si>
  <si>
    <t>Příjem ze správních poplatků</t>
  </si>
  <si>
    <t>Příjem z daně z hazardních her</t>
  </si>
  <si>
    <t>Příjem z daně  z nemovitých věcí</t>
  </si>
  <si>
    <t>Neinvestiční přijaté transfery ze státního rozpočtu</t>
  </si>
  <si>
    <t>Příjem z pronájmu nebo pachtu pozemku</t>
  </si>
  <si>
    <t>Příjem z poskytování služeb, prací - kultura</t>
  </si>
  <si>
    <t>Příjem z poskytnování služeb, výrobků - místní správa</t>
  </si>
  <si>
    <t>Příjem z úroků</t>
  </si>
  <si>
    <t>Celkem</t>
  </si>
  <si>
    <t>Návrh rozpočtu</t>
  </si>
  <si>
    <t>Rozpočtové výdaje</t>
  </si>
  <si>
    <t>Paragraf</t>
  </si>
  <si>
    <t>Pěstební činnost</t>
  </si>
  <si>
    <t>Podpora ostatních produkčních činností</t>
  </si>
  <si>
    <t>Silnice</t>
  </si>
  <si>
    <t>Pitná voda</t>
  </si>
  <si>
    <t>Základní školy</t>
  </si>
  <si>
    <t>Ostatní záležitosti kultury</t>
  </si>
  <si>
    <t>Veřejné osvětlení</t>
  </si>
  <si>
    <t>Komunální služby</t>
  </si>
  <si>
    <t>Sběr a svoz komunálního odpadu</t>
  </si>
  <si>
    <t>Péče o vzhled obcí a veřejnou zeleň</t>
  </si>
  <si>
    <t>Krizová opatření</t>
  </si>
  <si>
    <t>Požární ochrana - dobrovolná část</t>
  </si>
  <si>
    <t>Zastupitelstvo obce</t>
  </si>
  <si>
    <t>Vodní díla</t>
  </si>
  <si>
    <t>Činnost místní správy</t>
  </si>
  <si>
    <t>Obecné příjmy a výdaje z finančních operací</t>
  </si>
  <si>
    <t>Financování</t>
  </si>
  <si>
    <t>Příjem z poskytování služeb, výrobků - komunál. odpady</t>
  </si>
  <si>
    <t>Pojištění funkčně nespecifikované</t>
  </si>
  <si>
    <t>Příjem z daně z ost. tech. her</t>
  </si>
  <si>
    <t>Schválený rozpočet obce Martinice u Onšova na rok 2026</t>
  </si>
  <si>
    <t>Volby do zastupitelstev</t>
  </si>
  <si>
    <t>Volby do zastupitelstva obce</t>
  </si>
  <si>
    <t>Finanční vypořádání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</si>
</sst>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3" fontId="0" fillId="0" borderId="0" xfId="0" applyNumberFormat="1"/>
    <xf numFmtId="3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horizontal="center"/>
    </xf>
    <xf numFmtId="3" fontId="1" fillId="0" borderId="0" xfId="0" applyNumberFormat="1" applyFont="1" applyAlignment="1">
      <alignment horizontal="center"/>
    </xf>
    <xf numFmtId="0" fontId="3" fillId="0" borderId="0" xfId="0" applyFont="1"/>
    <xf numFmtId="3" fontId="0" fillId="0" borderId="0" xfId="0" applyNumberFormat="1" applyFill="1"/>
    <xf numFmtId="3" fontId="1" fillId="0" borderId="0" xfId="0" applyNumberFormat="1" applyFont="1" applyFill="1" applyAlignment="1">
      <alignment horizontal="center"/>
    </xf>
    <xf numFmtId="3" fontId="4" fillId="0" borderId="0" xfId="0" applyNumberFormat="1" applyFont="1" applyFill="1"/>
    <xf numFmtId="0" fontId="5" fillId="0" borderId="0" xfId="0" applyFont="1"/>
    <xf numFmtId="0" fontId="2" fillId="0" borderId="0" xfId="0" applyFont="1" applyAlignment="1">
      <alignment horizontal="center"/>
    </xf>
    <xf numFmtId="0" fontId="0" fillId="0" borderId="0" xfId="0" applyFont="1"/>
    <xf numFmtId="3" fontId="0" fillId="0" borderId="0" xfId="0" applyNumberFormat="1" applyFont="1" applyFill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7"/>
  <sheetViews>
    <sheetView tabSelected="1" topLeftCell="A21" workbookViewId="0">
      <selection activeCell="D23" sqref="D23:D24"/>
    </sheetView>
  </sheetViews>
  <sheetFormatPr defaultRowHeight="15" x14ac:dyDescent="0.25"/>
  <cols>
    <col min="3" max="3" width="50.140625" bestFit="1" customWidth="1"/>
    <col min="4" max="4" width="15.28515625" style="1" customWidth="1"/>
  </cols>
  <sheetData>
    <row r="1" spans="1:4" ht="18.75" x14ac:dyDescent="0.3">
      <c r="A1" s="11" t="s">
        <v>42</v>
      </c>
      <c r="B1" s="11"/>
      <c r="C1" s="11"/>
      <c r="D1" s="11"/>
    </row>
    <row r="3" spans="1:4" x14ac:dyDescent="0.25">
      <c r="A3" s="6" t="s">
        <v>0</v>
      </c>
      <c r="B3" s="6"/>
    </row>
    <row r="4" spans="1:4" x14ac:dyDescent="0.25">
      <c r="A4" s="3" t="s">
        <v>21</v>
      </c>
      <c r="B4" s="4" t="s">
        <v>1</v>
      </c>
      <c r="C4" s="4" t="s">
        <v>2</v>
      </c>
      <c r="D4" s="5" t="s">
        <v>19</v>
      </c>
    </row>
    <row r="5" spans="1:4" x14ac:dyDescent="0.25">
      <c r="B5">
        <v>1111</v>
      </c>
      <c r="C5" t="s">
        <v>3</v>
      </c>
      <c r="D5" s="1">
        <v>282000</v>
      </c>
    </row>
    <row r="6" spans="1:4" x14ac:dyDescent="0.25">
      <c r="B6">
        <v>1112</v>
      </c>
      <c r="C6" t="s">
        <v>4</v>
      </c>
      <c r="D6" s="1">
        <v>25000</v>
      </c>
    </row>
    <row r="7" spans="1:4" x14ac:dyDescent="0.25">
      <c r="B7">
        <v>1113</v>
      </c>
      <c r="C7" t="s">
        <v>5</v>
      </c>
      <c r="D7" s="1">
        <v>44000</v>
      </c>
    </row>
    <row r="8" spans="1:4" x14ac:dyDescent="0.25">
      <c r="B8">
        <v>1121</v>
      </c>
      <c r="C8" t="s">
        <v>6</v>
      </c>
      <c r="D8" s="1">
        <v>375000</v>
      </c>
    </row>
    <row r="9" spans="1:4" x14ac:dyDescent="0.25">
      <c r="B9">
        <v>1211</v>
      </c>
      <c r="C9" t="s">
        <v>7</v>
      </c>
      <c r="D9" s="1">
        <v>710000</v>
      </c>
    </row>
    <row r="10" spans="1:4" x14ac:dyDescent="0.25">
      <c r="B10">
        <v>1341</v>
      </c>
      <c r="C10" t="s">
        <v>8</v>
      </c>
      <c r="D10" s="7">
        <v>7400</v>
      </c>
    </row>
    <row r="11" spans="1:4" x14ac:dyDescent="0.25">
      <c r="B11">
        <v>1345</v>
      </c>
      <c r="C11" t="s">
        <v>9</v>
      </c>
      <c r="D11" s="7">
        <v>50000</v>
      </c>
    </row>
    <row r="12" spans="1:4" x14ac:dyDescent="0.25">
      <c r="B12">
        <v>1361</v>
      </c>
      <c r="C12" t="s">
        <v>10</v>
      </c>
      <c r="D12" s="7">
        <v>100</v>
      </c>
    </row>
    <row r="13" spans="1:4" x14ac:dyDescent="0.25">
      <c r="B13">
        <v>1386</v>
      </c>
      <c r="C13" t="s">
        <v>11</v>
      </c>
      <c r="D13" s="7">
        <v>11000</v>
      </c>
    </row>
    <row r="14" spans="1:4" x14ac:dyDescent="0.25">
      <c r="B14">
        <v>1387</v>
      </c>
      <c r="C14" t="s">
        <v>41</v>
      </c>
      <c r="D14" s="7">
        <v>5000</v>
      </c>
    </row>
    <row r="15" spans="1:4" x14ac:dyDescent="0.25">
      <c r="B15">
        <v>1511</v>
      </c>
      <c r="C15" t="s">
        <v>12</v>
      </c>
      <c r="D15" s="7">
        <v>305000</v>
      </c>
    </row>
    <row r="16" spans="1:4" x14ac:dyDescent="0.25">
      <c r="B16">
        <v>4111</v>
      </c>
      <c r="C16" t="s">
        <v>43</v>
      </c>
      <c r="D16" s="7">
        <v>30000</v>
      </c>
    </row>
    <row r="17" spans="1:4" x14ac:dyDescent="0.25">
      <c r="B17">
        <v>4112</v>
      </c>
      <c r="C17" t="s">
        <v>13</v>
      </c>
      <c r="D17" s="7">
        <v>71900</v>
      </c>
    </row>
    <row r="18" spans="1:4" x14ac:dyDescent="0.25">
      <c r="A18">
        <v>1019</v>
      </c>
      <c r="B18">
        <v>2131</v>
      </c>
      <c r="C18" t="s">
        <v>14</v>
      </c>
      <c r="D18" s="1">
        <v>8000</v>
      </c>
    </row>
    <row r="19" spans="1:4" x14ac:dyDescent="0.25">
      <c r="A19">
        <v>3399</v>
      </c>
      <c r="B19">
        <v>2111</v>
      </c>
      <c r="C19" t="s">
        <v>15</v>
      </c>
      <c r="D19" s="1">
        <v>15000</v>
      </c>
    </row>
    <row r="20" spans="1:4" x14ac:dyDescent="0.25">
      <c r="A20">
        <v>3722</v>
      </c>
      <c r="B20">
        <v>2111</v>
      </c>
      <c r="C20" t="s">
        <v>39</v>
      </c>
      <c r="D20" s="1">
        <v>40000</v>
      </c>
    </row>
    <row r="21" spans="1:4" x14ac:dyDescent="0.25">
      <c r="A21">
        <v>6171</v>
      </c>
      <c r="B21">
        <v>2111</v>
      </c>
      <c r="C21" t="s">
        <v>16</v>
      </c>
      <c r="D21" s="1">
        <v>100</v>
      </c>
    </row>
    <row r="22" spans="1:4" x14ac:dyDescent="0.25">
      <c r="A22">
        <v>6310</v>
      </c>
      <c r="B22">
        <v>2141</v>
      </c>
      <c r="C22" t="s">
        <v>17</v>
      </c>
      <c r="D22" s="1">
        <v>150</v>
      </c>
    </row>
    <row r="23" spans="1:4" x14ac:dyDescent="0.25">
      <c r="C23" s="3" t="s">
        <v>18</v>
      </c>
      <c r="D23" s="2">
        <f>SUM(D5:D22)</f>
        <v>1979650</v>
      </c>
    </row>
    <row r="24" spans="1:4" x14ac:dyDescent="0.25">
      <c r="A24">
        <v>8115</v>
      </c>
      <c r="C24" s="3" t="s">
        <v>38</v>
      </c>
      <c r="D24" s="2">
        <f>D47-D23</f>
        <v>16580</v>
      </c>
    </row>
    <row r="25" spans="1:4" ht="14.25" customHeight="1" x14ac:dyDescent="0.25"/>
    <row r="26" spans="1:4" x14ac:dyDescent="0.25">
      <c r="A26" s="6" t="s">
        <v>20</v>
      </c>
      <c r="B26" s="6"/>
      <c r="D26" s="7"/>
    </row>
    <row r="27" spans="1:4" x14ac:dyDescent="0.25">
      <c r="A27" s="4" t="s">
        <v>21</v>
      </c>
      <c r="B27" s="4"/>
      <c r="C27" s="4" t="s">
        <v>2</v>
      </c>
      <c r="D27" s="8" t="s">
        <v>19</v>
      </c>
    </row>
    <row r="28" spans="1:4" x14ac:dyDescent="0.25">
      <c r="A28">
        <v>1031</v>
      </c>
      <c r="C28" t="s">
        <v>22</v>
      </c>
      <c r="D28" s="7">
        <v>200000</v>
      </c>
    </row>
    <row r="29" spans="1:4" x14ac:dyDescent="0.25">
      <c r="A29">
        <v>1032</v>
      </c>
      <c r="C29" t="s">
        <v>23</v>
      </c>
      <c r="D29" s="7">
        <v>200000</v>
      </c>
    </row>
    <row r="30" spans="1:4" x14ac:dyDescent="0.25">
      <c r="A30">
        <v>2212</v>
      </c>
      <c r="C30" t="s">
        <v>24</v>
      </c>
      <c r="D30" s="9">
        <v>100000</v>
      </c>
    </row>
    <row r="31" spans="1:4" x14ac:dyDescent="0.25">
      <c r="A31">
        <v>2310</v>
      </c>
      <c r="C31" t="s">
        <v>25</v>
      </c>
      <c r="D31" s="9">
        <v>15000</v>
      </c>
    </row>
    <row r="32" spans="1:4" x14ac:dyDescent="0.25">
      <c r="A32">
        <v>2341</v>
      </c>
      <c r="C32" t="s">
        <v>35</v>
      </c>
      <c r="D32" s="7">
        <v>400000</v>
      </c>
    </row>
    <row r="33" spans="1:4" x14ac:dyDescent="0.25">
      <c r="A33">
        <v>3113</v>
      </c>
      <c r="C33" t="s">
        <v>26</v>
      </c>
      <c r="D33" s="7">
        <v>1000</v>
      </c>
    </row>
    <row r="34" spans="1:4" x14ac:dyDescent="0.25">
      <c r="A34">
        <v>3399</v>
      </c>
      <c r="C34" t="s">
        <v>27</v>
      </c>
      <c r="D34" s="7">
        <v>50000</v>
      </c>
    </row>
    <row r="35" spans="1:4" x14ac:dyDescent="0.25">
      <c r="A35">
        <v>3631</v>
      </c>
      <c r="C35" t="s">
        <v>28</v>
      </c>
      <c r="D35" s="9">
        <v>50000</v>
      </c>
    </row>
    <row r="36" spans="1:4" x14ac:dyDescent="0.25">
      <c r="A36">
        <v>3639</v>
      </c>
      <c r="C36" t="s">
        <v>29</v>
      </c>
      <c r="D36" s="9">
        <v>10000</v>
      </c>
    </row>
    <row r="37" spans="1:4" x14ac:dyDescent="0.25">
      <c r="A37">
        <v>3722</v>
      </c>
      <c r="C37" t="s">
        <v>30</v>
      </c>
      <c r="D37" s="7">
        <v>130000</v>
      </c>
    </row>
    <row r="38" spans="1:4" x14ac:dyDescent="0.25">
      <c r="A38">
        <v>3745</v>
      </c>
      <c r="C38" t="s">
        <v>31</v>
      </c>
      <c r="D38" s="7">
        <v>80000</v>
      </c>
    </row>
    <row r="39" spans="1:4" x14ac:dyDescent="0.25">
      <c r="A39">
        <v>5213</v>
      </c>
      <c r="C39" t="s">
        <v>32</v>
      </c>
      <c r="D39" s="7">
        <v>15000</v>
      </c>
    </row>
    <row r="40" spans="1:4" x14ac:dyDescent="0.25">
      <c r="A40">
        <v>5512</v>
      </c>
      <c r="C40" t="s">
        <v>33</v>
      </c>
      <c r="D40" s="7">
        <v>30000</v>
      </c>
    </row>
    <row r="41" spans="1:4" x14ac:dyDescent="0.25">
      <c r="A41">
        <v>6112</v>
      </c>
      <c r="C41" t="s">
        <v>34</v>
      </c>
      <c r="D41" s="7">
        <f>326000+29400</f>
        <v>355400</v>
      </c>
    </row>
    <row r="42" spans="1:4" x14ac:dyDescent="0.25">
      <c r="A42">
        <v>6115</v>
      </c>
      <c r="C42" t="s">
        <v>44</v>
      </c>
      <c r="D42" s="7">
        <v>30000</v>
      </c>
    </row>
    <row r="43" spans="1:4" x14ac:dyDescent="0.25">
      <c r="A43">
        <v>6171</v>
      </c>
      <c r="C43" t="s">
        <v>36</v>
      </c>
      <c r="D43" s="9">
        <f>299750+5500</f>
        <v>305250</v>
      </c>
    </row>
    <row r="44" spans="1:4" x14ac:dyDescent="0.25">
      <c r="A44">
        <v>6310</v>
      </c>
      <c r="C44" t="s">
        <v>37</v>
      </c>
      <c r="D44" s="7">
        <v>5000</v>
      </c>
    </row>
    <row r="45" spans="1:4" x14ac:dyDescent="0.25">
      <c r="A45">
        <v>6320</v>
      </c>
      <c r="C45" t="s">
        <v>40</v>
      </c>
      <c r="D45" s="7">
        <v>3000</v>
      </c>
    </row>
    <row r="46" spans="1:4" s="10" customFormat="1" x14ac:dyDescent="0.25">
      <c r="A46" s="12">
        <v>6402</v>
      </c>
      <c r="B46" s="12"/>
      <c r="C46" s="12" t="s">
        <v>45</v>
      </c>
      <c r="D46" s="13">
        <v>16580</v>
      </c>
    </row>
    <row r="47" spans="1:4" x14ac:dyDescent="0.25">
      <c r="C47" s="3" t="s">
        <v>18</v>
      </c>
      <c r="D47" s="2">
        <f>SUM(D28:D46)</f>
        <v>1996230</v>
      </c>
    </row>
  </sheetData>
  <mergeCells count="1">
    <mergeCell ref="A1:D1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Michal Urbanek</dc:creator>
  <cp:lastModifiedBy>Jakub Urbánek</cp:lastModifiedBy>
  <dcterms:created xsi:type="dcterms:W3CDTF">2023-12-10T20:54:19Z</dcterms:created>
  <dcterms:modified xsi:type="dcterms:W3CDTF">2025-12-14T14:21:30Z</dcterms:modified>
</cp:coreProperties>
</file>